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1EBF277C-369C-44D2-8F75-BB60959000FF}" xr6:coauthVersionLast="46" xr6:coauthVersionMax="46" xr10:uidLastSave="{00000000-0000-0000-0000-000000000000}"/>
  <bookViews>
    <workbookView xWindow="-108" yWindow="-108" windowWidth="23256" windowHeight="12576" xr2:uid="{B787EE0F-A1EE-4031-ADCD-30BFEE755820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<sst xmlns="http://schemas.openxmlformats.org/spreadsheetml/2006/main" count="85" uniqueCount="85">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</sst>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9C9AA8CA-4A4E-4082-83E1-68D9CB640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A2E9-903D-4DB3-A3A2-108A282E9389}">
  <sheetPr>
    <pageSetUpPr fitToPage="1"/>
  </sheetPr>
  <dimension ref="A1:H79"/>
  <sheetViews>
    <sheetView showGridLines="0" tabSelected="1" workbookViewId="0">
      <selection activeCell="D84" sqref="D84"/>
    </sheetView>
  </sheetViews>
  <sheetFormatPr baseColWidth="10" defaultColWidth="12" defaultRowHeight="10.199999999999999" x14ac:dyDescent="0.2"/>
  <cols>
    <col min="1" max="1" width="1.4257812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41413268.979999997</v>
      </c>
      <c r="D5" s="17">
        <f>SUM(D6:D12)</f>
        <v>569659.51</v>
      </c>
      <c r="E5" s="17">
        <f>C5+D5</f>
        <v>41982928.489999995</v>
      </c>
      <c r="F5" s="17">
        <f>SUM(F6:F12)</f>
        <v>10163018.08</v>
      </c>
      <c r="G5" s="17">
        <f>SUM(G6:G12)</f>
        <v>10163018.08</v>
      </c>
      <c r="H5" s="17">
        <f>E5-F5</f>
        <v>31819910.409999996</v>
      </c>
    </row>
    <row r="6" spans="1:8" x14ac:dyDescent="0.2">
      <c r="A6" s="18">
        <v>1100</v>
      </c>
      <c r="B6" s="19" t="s">
        <v>12</v>
      </c>
      <c r="C6" s="20">
        <v>20954914.27</v>
      </c>
      <c r="D6" s="20">
        <v>81222.2</v>
      </c>
      <c r="E6" s="20">
        <f t="shared" ref="E6:E69" si="0">C6+D6</f>
        <v>21036136.469999999</v>
      </c>
      <c r="F6" s="20">
        <v>5555986.5999999996</v>
      </c>
      <c r="G6" s="20">
        <v>5555986.5999999996</v>
      </c>
      <c r="H6" s="20">
        <f t="shared" ref="H6:H69" si="1">E6-F6</f>
        <v>15480149.869999999</v>
      </c>
    </row>
    <row r="7" spans="1:8" x14ac:dyDescent="0.2">
      <c r="A7" s="18">
        <v>1200</v>
      </c>
      <c r="B7" s="19" t="s">
        <v>13</v>
      </c>
      <c r="C7" s="20">
        <v>9668814.6199999992</v>
      </c>
      <c r="D7" s="20">
        <v>363526.75</v>
      </c>
      <c r="E7" s="20">
        <f t="shared" si="0"/>
        <v>10032341.369999999</v>
      </c>
      <c r="F7" s="20">
        <v>2008413.53</v>
      </c>
      <c r="G7" s="20">
        <v>2008413.53</v>
      </c>
      <c r="H7" s="20">
        <f t="shared" si="1"/>
        <v>8023927.8399999989</v>
      </c>
    </row>
    <row r="8" spans="1:8" x14ac:dyDescent="0.2">
      <c r="A8" s="18">
        <v>1300</v>
      </c>
      <c r="B8" s="19" t="s">
        <v>14</v>
      </c>
      <c r="C8" s="20">
        <v>636449.67000000004</v>
      </c>
      <c r="D8" s="20">
        <v>124910.56</v>
      </c>
      <c r="E8" s="20">
        <f t="shared" si="0"/>
        <v>761360.23</v>
      </c>
      <c r="F8" s="20">
        <v>25000</v>
      </c>
      <c r="G8" s="20">
        <v>25000</v>
      </c>
      <c r="H8" s="20">
        <f t="shared" si="1"/>
        <v>736360.23</v>
      </c>
    </row>
    <row r="9" spans="1:8" x14ac:dyDescent="0.2">
      <c r="A9" s="18">
        <v>1400</v>
      </c>
      <c r="B9" s="19" t="s">
        <v>15</v>
      </c>
      <c r="C9" s="20">
        <v>4958976.41</v>
      </c>
      <c r="D9" s="20">
        <v>0</v>
      </c>
      <c r="E9" s="20">
        <f t="shared" si="0"/>
        <v>4958976.41</v>
      </c>
      <c r="F9" s="20">
        <v>1150594.8400000001</v>
      </c>
      <c r="G9" s="20">
        <v>1150594.8400000001</v>
      </c>
      <c r="H9" s="20">
        <f t="shared" si="1"/>
        <v>3808381.5700000003</v>
      </c>
    </row>
    <row r="10" spans="1:8" x14ac:dyDescent="0.2">
      <c r="A10" s="18">
        <v>1500</v>
      </c>
      <c r="B10" s="19" t="s">
        <v>16</v>
      </c>
      <c r="C10" s="20">
        <v>5194114.01</v>
      </c>
      <c r="D10" s="20">
        <v>0</v>
      </c>
      <c r="E10" s="20">
        <f t="shared" si="0"/>
        <v>5194114.01</v>
      </c>
      <c r="F10" s="20">
        <v>1423023.11</v>
      </c>
      <c r="G10" s="20">
        <v>1423023.11</v>
      </c>
      <c r="H10" s="20">
        <f t="shared" si="1"/>
        <v>3771090.8999999994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1830494.52</v>
      </c>
      <c r="D13" s="21">
        <f>SUM(D14:D22)</f>
        <v>475155.52999999997</v>
      </c>
      <c r="E13" s="21">
        <f t="shared" si="0"/>
        <v>2305650.0499999998</v>
      </c>
      <c r="F13" s="21">
        <f>SUM(F14:F22)</f>
        <v>273522</v>
      </c>
      <c r="G13" s="21">
        <f>SUM(G14:G22)</f>
        <v>273522</v>
      </c>
      <c r="H13" s="21">
        <f t="shared" si="1"/>
        <v>2032128.0499999998</v>
      </c>
    </row>
    <row r="14" spans="1:8" x14ac:dyDescent="0.2">
      <c r="A14" s="18">
        <v>2100</v>
      </c>
      <c r="B14" s="19" t="s">
        <v>20</v>
      </c>
      <c r="C14" s="20">
        <v>498596.56</v>
      </c>
      <c r="D14" s="20">
        <v>239415.36</v>
      </c>
      <c r="E14" s="20">
        <f t="shared" si="0"/>
        <v>738011.91999999993</v>
      </c>
      <c r="F14" s="20">
        <v>74815.990000000005</v>
      </c>
      <c r="G14" s="20">
        <v>74815.990000000005</v>
      </c>
      <c r="H14" s="20">
        <f t="shared" si="1"/>
        <v>663195.92999999993</v>
      </c>
    </row>
    <row r="15" spans="1:8" x14ac:dyDescent="0.2">
      <c r="A15" s="18">
        <v>2200</v>
      </c>
      <c r="B15" s="19" t="s">
        <v>21</v>
      </c>
      <c r="C15" s="20">
        <v>137895.97</v>
      </c>
      <c r="D15" s="20">
        <v>0</v>
      </c>
      <c r="E15" s="20">
        <f t="shared" si="0"/>
        <v>137895.97</v>
      </c>
      <c r="F15" s="20">
        <v>4055</v>
      </c>
      <c r="G15" s="20">
        <v>4055</v>
      </c>
      <c r="H15" s="20">
        <f t="shared" si="1"/>
        <v>133840.97</v>
      </c>
    </row>
    <row r="16" spans="1:8" x14ac:dyDescent="0.2">
      <c r="A16" s="18">
        <v>2300</v>
      </c>
      <c r="B16" s="19" t="s">
        <v>22</v>
      </c>
      <c r="C16" s="20">
        <v>1500</v>
      </c>
      <c r="D16" s="20">
        <v>27000</v>
      </c>
      <c r="E16" s="20">
        <f t="shared" si="0"/>
        <v>28500</v>
      </c>
      <c r="F16" s="20">
        <v>1937.2</v>
      </c>
      <c r="G16" s="20">
        <v>1937.2</v>
      </c>
      <c r="H16" s="20">
        <f t="shared" si="1"/>
        <v>26562.799999999999</v>
      </c>
    </row>
    <row r="17" spans="1:8" x14ac:dyDescent="0.2">
      <c r="A17" s="18">
        <v>2400</v>
      </c>
      <c r="B17" s="19" t="s">
        <v>23</v>
      </c>
      <c r="C17" s="20">
        <v>196334.59</v>
      </c>
      <c r="D17" s="20">
        <v>35002</v>
      </c>
      <c r="E17" s="20">
        <f t="shared" si="0"/>
        <v>231336.59</v>
      </c>
      <c r="F17" s="20">
        <v>45309.34</v>
      </c>
      <c r="G17" s="20">
        <v>45309.34</v>
      </c>
      <c r="H17" s="20">
        <f t="shared" si="1"/>
        <v>186027.25</v>
      </c>
    </row>
    <row r="18" spans="1:8" x14ac:dyDescent="0.2">
      <c r="A18" s="18">
        <v>2500</v>
      </c>
      <c r="B18" s="19" t="s">
        <v>24</v>
      </c>
      <c r="C18" s="20">
        <v>234565.4</v>
      </c>
      <c r="D18" s="20">
        <v>77998</v>
      </c>
      <c r="E18" s="20">
        <f t="shared" si="0"/>
        <v>312563.40000000002</v>
      </c>
      <c r="F18" s="20">
        <v>23669</v>
      </c>
      <c r="G18" s="20">
        <v>23669</v>
      </c>
      <c r="H18" s="20">
        <f t="shared" si="1"/>
        <v>288894.40000000002</v>
      </c>
    </row>
    <row r="19" spans="1:8" x14ac:dyDescent="0.2">
      <c r="A19" s="18">
        <v>2600</v>
      </c>
      <c r="B19" s="19" t="s">
        <v>25</v>
      </c>
      <c r="C19" s="20">
        <v>528000</v>
      </c>
      <c r="D19" s="20">
        <v>0</v>
      </c>
      <c r="E19" s="20">
        <f t="shared" si="0"/>
        <v>528000</v>
      </c>
      <c r="F19" s="20">
        <v>42537.37</v>
      </c>
      <c r="G19" s="20">
        <v>42537.37</v>
      </c>
      <c r="H19" s="20">
        <f t="shared" si="1"/>
        <v>485462.63</v>
      </c>
    </row>
    <row r="20" spans="1:8" x14ac:dyDescent="0.2">
      <c r="A20" s="18">
        <v>2700</v>
      </c>
      <c r="B20" s="19" t="s">
        <v>26</v>
      </c>
      <c r="C20" s="20">
        <v>36005</v>
      </c>
      <c r="D20" s="20">
        <v>0</v>
      </c>
      <c r="E20" s="20">
        <f t="shared" si="0"/>
        <v>36005</v>
      </c>
      <c r="F20" s="20">
        <v>19963.64</v>
      </c>
      <c r="G20" s="20">
        <v>19963.64</v>
      </c>
      <c r="H20" s="20">
        <f t="shared" si="1"/>
        <v>16041.36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197597</v>
      </c>
      <c r="D22" s="20">
        <v>95740.17</v>
      </c>
      <c r="E22" s="20">
        <f t="shared" si="0"/>
        <v>293337.17</v>
      </c>
      <c r="F22" s="20">
        <v>61234.46</v>
      </c>
      <c r="G22" s="20">
        <v>61234.46</v>
      </c>
      <c r="H22" s="20">
        <f t="shared" si="1"/>
        <v>232102.71</v>
      </c>
    </row>
    <row r="23" spans="1:8" x14ac:dyDescent="0.2">
      <c r="A23" s="15" t="s">
        <v>29</v>
      </c>
      <c r="B23" s="16"/>
      <c r="C23" s="21">
        <f>SUM(C24:C32)</f>
        <v>8003913.8400000017</v>
      </c>
      <c r="D23" s="21">
        <f>SUM(D24:D32)</f>
        <v>3343804.79</v>
      </c>
      <c r="E23" s="21">
        <f t="shared" si="0"/>
        <v>11347718.630000003</v>
      </c>
      <c r="F23" s="21">
        <f>SUM(F24:F32)</f>
        <v>2748883.89</v>
      </c>
      <c r="G23" s="21">
        <f>SUM(G24:G32)</f>
        <v>2748883.89</v>
      </c>
      <c r="H23" s="21">
        <f t="shared" si="1"/>
        <v>8598834.7400000021</v>
      </c>
    </row>
    <row r="24" spans="1:8" x14ac:dyDescent="0.2">
      <c r="A24" s="18">
        <v>3100</v>
      </c>
      <c r="B24" s="19" t="s">
        <v>30</v>
      </c>
      <c r="C24" s="20">
        <v>1308268.01</v>
      </c>
      <c r="D24" s="20">
        <v>202500</v>
      </c>
      <c r="E24" s="20">
        <f t="shared" si="0"/>
        <v>1510768.01</v>
      </c>
      <c r="F24" s="20">
        <v>401547.58</v>
      </c>
      <c r="G24" s="20">
        <v>401547.58</v>
      </c>
      <c r="H24" s="20">
        <f t="shared" si="1"/>
        <v>1109220.43</v>
      </c>
    </row>
    <row r="25" spans="1:8" x14ac:dyDescent="0.2">
      <c r="A25" s="18">
        <v>3200</v>
      </c>
      <c r="B25" s="19" t="s">
        <v>31</v>
      </c>
      <c r="C25" s="20">
        <v>124799</v>
      </c>
      <c r="D25" s="20">
        <v>0</v>
      </c>
      <c r="E25" s="20">
        <f t="shared" si="0"/>
        <v>124799</v>
      </c>
      <c r="F25" s="20">
        <v>22427</v>
      </c>
      <c r="G25" s="20">
        <v>22427</v>
      </c>
      <c r="H25" s="20">
        <f t="shared" si="1"/>
        <v>102372</v>
      </c>
    </row>
    <row r="26" spans="1:8" x14ac:dyDescent="0.2">
      <c r="A26" s="18">
        <v>3300</v>
      </c>
      <c r="B26" s="19" t="s">
        <v>32</v>
      </c>
      <c r="C26" s="20">
        <v>2559630.9300000002</v>
      </c>
      <c r="D26" s="20">
        <v>570048.04</v>
      </c>
      <c r="E26" s="20">
        <f t="shared" si="0"/>
        <v>3129678.97</v>
      </c>
      <c r="F26" s="20">
        <v>301427.99</v>
      </c>
      <c r="G26" s="20">
        <v>301427.99</v>
      </c>
      <c r="H26" s="20">
        <f t="shared" si="1"/>
        <v>2828250.9800000004</v>
      </c>
    </row>
    <row r="27" spans="1:8" x14ac:dyDescent="0.2">
      <c r="A27" s="18">
        <v>3400</v>
      </c>
      <c r="B27" s="19" t="s">
        <v>33</v>
      </c>
      <c r="C27" s="20">
        <v>144800</v>
      </c>
      <c r="D27" s="20">
        <v>118811.91</v>
      </c>
      <c r="E27" s="20">
        <f t="shared" si="0"/>
        <v>263611.91000000003</v>
      </c>
      <c r="F27" s="20">
        <v>33410.99</v>
      </c>
      <c r="G27" s="20">
        <v>33410.99</v>
      </c>
      <c r="H27" s="20">
        <f t="shared" si="1"/>
        <v>230200.92000000004</v>
      </c>
    </row>
    <row r="28" spans="1:8" x14ac:dyDescent="0.2">
      <c r="A28" s="18">
        <v>3500</v>
      </c>
      <c r="B28" s="19" t="s">
        <v>34</v>
      </c>
      <c r="C28" s="20">
        <v>2527394.44</v>
      </c>
      <c r="D28" s="20">
        <v>2235659.33</v>
      </c>
      <c r="E28" s="20">
        <f t="shared" si="0"/>
        <v>4763053.7699999996</v>
      </c>
      <c r="F28" s="20">
        <v>1828944.33</v>
      </c>
      <c r="G28" s="20">
        <v>1828944.33</v>
      </c>
      <c r="H28" s="20">
        <f t="shared" si="1"/>
        <v>2934109.4399999995</v>
      </c>
    </row>
    <row r="29" spans="1:8" x14ac:dyDescent="0.2">
      <c r="A29" s="18">
        <v>3600</v>
      </c>
      <c r="B29" s="19" t="s">
        <v>35</v>
      </c>
      <c r="C29" s="20">
        <v>205000</v>
      </c>
      <c r="D29" s="20">
        <v>18250</v>
      </c>
      <c r="E29" s="20">
        <f t="shared" si="0"/>
        <v>223250</v>
      </c>
      <c r="F29" s="20">
        <v>0</v>
      </c>
      <c r="G29" s="20">
        <v>0</v>
      </c>
      <c r="H29" s="20">
        <f t="shared" si="1"/>
        <v>223250</v>
      </c>
    </row>
    <row r="30" spans="1:8" x14ac:dyDescent="0.2">
      <c r="A30" s="18">
        <v>3700</v>
      </c>
      <c r="B30" s="19" t="s">
        <v>36</v>
      </c>
      <c r="C30" s="20">
        <v>91418.58</v>
      </c>
      <c r="D30" s="20">
        <v>86571</v>
      </c>
      <c r="E30" s="20">
        <f t="shared" si="0"/>
        <v>177989.58000000002</v>
      </c>
      <c r="F30" s="20">
        <v>1341</v>
      </c>
      <c r="G30" s="20">
        <v>1341</v>
      </c>
      <c r="H30" s="20">
        <f t="shared" si="1"/>
        <v>176648.58000000002</v>
      </c>
    </row>
    <row r="31" spans="1:8" x14ac:dyDescent="0.2">
      <c r="A31" s="18">
        <v>3800</v>
      </c>
      <c r="B31" s="19" t="s">
        <v>37</v>
      </c>
      <c r="C31" s="20">
        <v>371509.4</v>
      </c>
      <c r="D31" s="20">
        <v>0</v>
      </c>
      <c r="E31" s="20">
        <f t="shared" si="0"/>
        <v>371509.4</v>
      </c>
      <c r="F31" s="20">
        <v>4570</v>
      </c>
      <c r="G31" s="20">
        <v>4570</v>
      </c>
      <c r="H31" s="20">
        <f t="shared" si="1"/>
        <v>366939.4</v>
      </c>
    </row>
    <row r="32" spans="1:8" x14ac:dyDescent="0.2">
      <c r="A32" s="18">
        <v>3900</v>
      </c>
      <c r="B32" s="19" t="s">
        <v>38</v>
      </c>
      <c r="C32" s="20">
        <v>671093.48</v>
      </c>
      <c r="D32" s="20">
        <v>111964.51</v>
      </c>
      <c r="E32" s="20">
        <f t="shared" si="0"/>
        <v>783057.99</v>
      </c>
      <c r="F32" s="20">
        <v>155215</v>
      </c>
      <c r="G32" s="20">
        <v>155215</v>
      </c>
      <c r="H32" s="20">
        <f t="shared" si="1"/>
        <v>627842.99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245000</v>
      </c>
      <c r="E33" s="21">
        <f t="shared" si="0"/>
        <v>245000</v>
      </c>
      <c r="F33" s="21">
        <f>SUM(F34:F42)</f>
        <v>31124.86</v>
      </c>
      <c r="G33" s="21">
        <f>SUM(G34:G42)</f>
        <v>31124.86</v>
      </c>
      <c r="H33" s="21">
        <f t="shared" si="1"/>
        <v>213875.14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245000</v>
      </c>
      <c r="E37" s="20">
        <f t="shared" si="0"/>
        <v>245000</v>
      </c>
      <c r="F37" s="20">
        <v>31124.86</v>
      </c>
      <c r="G37" s="20">
        <v>31124.86</v>
      </c>
      <c r="H37" s="20">
        <f t="shared" si="1"/>
        <v>213875.14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704936</v>
      </c>
      <c r="D43" s="21">
        <f>SUM(D44:D52)</f>
        <v>203831.85</v>
      </c>
      <c r="E43" s="21">
        <f t="shared" si="0"/>
        <v>908767.85</v>
      </c>
      <c r="F43" s="21">
        <f>SUM(F44:F52)</f>
        <v>0</v>
      </c>
      <c r="G43" s="21">
        <f>SUM(G44:G52)</f>
        <v>0</v>
      </c>
      <c r="H43" s="21">
        <f t="shared" si="1"/>
        <v>908767.85</v>
      </c>
    </row>
    <row r="44" spans="1:8" x14ac:dyDescent="0.2">
      <c r="A44" s="18">
        <v>5100</v>
      </c>
      <c r="B44" s="19" t="s">
        <v>50</v>
      </c>
      <c r="C44" s="20">
        <v>704936</v>
      </c>
      <c r="D44" s="20">
        <v>198444</v>
      </c>
      <c r="E44" s="20">
        <f t="shared" si="0"/>
        <v>903380</v>
      </c>
      <c r="F44" s="20">
        <v>0</v>
      </c>
      <c r="G44" s="20">
        <v>0</v>
      </c>
      <c r="H44" s="20">
        <f t="shared" si="1"/>
        <v>903380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5387.85</v>
      </c>
      <c r="E46" s="20">
        <f t="shared" si="0"/>
        <v>5387.85</v>
      </c>
      <c r="F46" s="20">
        <v>0</v>
      </c>
      <c r="G46" s="20">
        <v>0</v>
      </c>
      <c r="H46" s="20">
        <f t="shared" si="1"/>
        <v>5387.85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1166710.1599999999</v>
      </c>
      <c r="E53" s="21">
        <f t="shared" si="0"/>
        <v>1166710.1599999999</v>
      </c>
      <c r="F53" s="21">
        <f>SUM(F54:F56)</f>
        <v>0</v>
      </c>
      <c r="G53" s="21">
        <f>SUM(G54:G56)</f>
        <v>0</v>
      </c>
      <c r="H53" s="21">
        <f t="shared" si="1"/>
        <v>1166710.1599999999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1166710.1599999999</v>
      </c>
      <c r="E55" s="20">
        <f t="shared" si="0"/>
        <v>1166710.1599999999</v>
      </c>
      <c r="F55" s="20">
        <v>0</v>
      </c>
      <c r="G55" s="20">
        <v>0</v>
      </c>
      <c r="H55" s="20">
        <f t="shared" si="1"/>
        <v>1166710.1599999999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51952613.340000004</v>
      </c>
      <c r="D77" s="27">
        <f t="shared" si="4"/>
        <v>6004161.8399999999</v>
      </c>
      <c r="E77" s="27">
        <f t="shared" si="4"/>
        <v>57956775.179999992</v>
      </c>
      <c r="F77" s="27">
        <f t="shared" si="4"/>
        <v>13216548.83</v>
      </c>
      <c r="G77" s="27">
        <f t="shared" si="4"/>
        <v>13216548.83</v>
      </c>
      <c r="H77" s="27">
        <f t="shared" si="4"/>
        <v>44740226.349999994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2021-04-30T20:34:59Z</dcterms:created>
  <dcterms:modified xsi:type="dcterms:W3CDTF">2021-04-30T20:35:37Z</dcterms:modified>
</cp:coreProperties>
</file>